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Sheet1" sheetId="1" r:id="rId1"/>
  </sheets>
  <definedNames>
    <definedName name="_xlnm._FilterDatabase" localSheetId="0" hidden="1">Sheet1!$A$2:$O$11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<sst xmlns="http://schemas.openxmlformats.org/spreadsheetml/2006/main" count="61" uniqueCount="36">
  <si>
    <r>
      <rPr>
        <sz val="18"/>
        <color theme="1"/>
        <rFont val="Times New Roman Regular"/>
        <charset val="134"/>
      </rPr>
      <t>2025</t>
    </r>
    <r>
      <rPr>
        <sz val="18"/>
        <color theme="1"/>
        <rFont val="方正公文小标宋"/>
        <charset val="134"/>
      </rPr>
      <t>年青海大学地质工程学院</t>
    </r>
    <r>
      <rPr>
        <sz val="18"/>
        <color theme="1"/>
        <rFont val="Times New Roman Regular"/>
        <charset val="134"/>
      </rPr>
      <t>-</t>
    </r>
    <r>
      <rPr>
        <sz val="18"/>
        <color theme="1"/>
        <rFont val="方正公文小标宋"/>
        <charset val="134"/>
      </rPr>
      <t>一志愿上线硕士研究生成绩公示</t>
    </r>
  </si>
  <si>
    <r>
      <rPr>
        <sz val="11"/>
        <color theme="1"/>
        <rFont val="方正公文小标宋"/>
        <charset val="134"/>
      </rPr>
      <t>序号</t>
    </r>
  </si>
  <si>
    <r>
      <rPr>
        <sz val="11"/>
        <color theme="1"/>
        <rFont val="方正公文小标宋"/>
        <charset val="134"/>
      </rPr>
      <t>姓名</t>
    </r>
  </si>
  <si>
    <r>
      <rPr>
        <sz val="11"/>
        <color theme="1"/>
        <rFont val="方正公文小标宋"/>
        <charset val="134"/>
      </rPr>
      <t>考生编号</t>
    </r>
  </si>
  <si>
    <r>
      <rPr>
        <sz val="11"/>
        <color theme="1"/>
        <rFont val="方正公文小标宋"/>
        <charset val="134"/>
      </rPr>
      <t>报考专业代码</t>
    </r>
  </si>
  <si>
    <r>
      <rPr>
        <sz val="11"/>
        <color theme="1"/>
        <rFont val="方正公文小标宋"/>
        <charset val="134"/>
      </rPr>
      <t>报考专业名称</t>
    </r>
  </si>
  <si>
    <r>
      <rPr>
        <sz val="11"/>
        <color theme="1"/>
        <rFont val="方正公文小标宋"/>
        <charset val="134"/>
      </rPr>
      <t>政治理论</t>
    </r>
  </si>
  <si>
    <r>
      <rPr>
        <sz val="11"/>
        <color theme="1"/>
        <rFont val="方正公文小标宋"/>
        <charset val="134"/>
      </rPr>
      <t>外国语</t>
    </r>
  </si>
  <si>
    <r>
      <rPr>
        <sz val="11"/>
        <color theme="1"/>
        <rFont val="方正公文小标宋"/>
        <charset val="134"/>
      </rPr>
      <t>业务课</t>
    </r>
    <r>
      <rPr>
        <sz val="11"/>
        <color theme="1"/>
        <rFont val="Times New Roman Regular"/>
        <charset val="134"/>
      </rPr>
      <t>1</t>
    </r>
  </si>
  <si>
    <r>
      <rPr>
        <sz val="11"/>
        <color theme="1"/>
        <rFont val="方正公文小标宋"/>
        <charset val="134"/>
      </rPr>
      <t>业务课</t>
    </r>
    <r>
      <rPr>
        <sz val="11"/>
        <color theme="1"/>
        <rFont val="Times New Roman Regular"/>
        <charset val="134"/>
      </rPr>
      <t>2</t>
    </r>
  </si>
  <si>
    <r>
      <rPr>
        <sz val="11"/>
        <color theme="1"/>
        <rFont val="方正公文小标宋"/>
        <charset val="134"/>
      </rPr>
      <t>初试成绩（</t>
    </r>
    <r>
      <rPr>
        <sz val="11"/>
        <color theme="1"/>
        <rFont val="Times New Roman Regular"/>
        <charset val="134"/>
      </rPr>
      <t>500</t>
    </r>
    <r>
      <rPr>
        <sz val="11"/>
        <color theme="1"/>
        <rFont val="方正公文小标宋"/>
        <charset val="134"/>
      </rPr>
      <t>分）</t>
    </r>
  </si>
  <si>
    <r>
      <rPr>
        <sz val="11"/>
        <color theme="1"/>
        <rFont val="方正公文小标宋"/>
        <charset val="134"/>
      </rPr>
      <t>复试成绩（</t>
    </r>
    <r>
      <rPr>
        <sz val="11"/>
        <color theme="1"/>
        <rFont val="Times New Roman Regular"/>
        <charset val="134"/>
      </rPr>
      <t>100</t>
    </r>
    <r>
      <rPr>
        <sz val="11"/>
        <color theme="1"/>
        <rFont val="方正公文小标宋"/>
        <charset val="134"/>
      </rPr>
      <t>分）</t>
    </r>
  </si>
  <si>
    <r>
      <rPr>
        <sz val="11"/>
        <color theme="1"/>
        <rFont val="方正公文小标宋"/>
        <charset val="134"/>
      </rPr>
      <t>初试成绩</t>
    </r>
    <r>
      <rPr>
        <sz val="11"/>
        <color theme="1"/>
        <rFont val="Times New Roman Regular"/>
        <charset val="134"/>
      </rPr>
      <t>*50%</t>
    </r>
  </si>
  <si>
    <r>
      <rPr>
        <sz val="11"/>
        <color theme="1"/>
        <rFont val="方正公文小标宋"/>
        <charset val="134"/>
      </rPr>
      <t>复试成绩</t>
    </r>
    <r>
      <rPr>
        <sz val="11"/>
        <color theme="1"/>
        <rFont val="Times New Roman Regular"/>
        <charset val="134"/>
      </rPr>
      <t>*50%</t>
    </r>
  </si>
  <si>
    <r>
      <rPr>
        <sz val="11"/>
        <color theme="1"/>
        <rFont val="方正公文小标宋"/>
        <charset val="134"/>
      </rPr>
      <t>总成绩</t>
    </r>
  </si>
  <si>
    <r>
      <rPr>
        <sz val="11"/>
        <color theme="1"/>
        <rFont val="方正公文小标宋"/>
        <charset val="134"/>
      </rPr>
      <t>拟录取专业</t>
    </r>
  </si>
  <si>
    <t>贾治炜</t>
  </si>
  <si>
    <t>104915310204714</t>
  </si>
  <si>
    <t>081801</t>
  </si>
  <si>
    <t>矿产普查与勘探</t>
  </si>
  <si>
    <t>张铭豪</t>
  </si>
  <si>
    <t>106155081800013</t>
  </si>
  <si>
    <t>杨峪帆</t>
  </si>
  <si>
    <t>106975610315695</t>
  </si>
  <si>
    <t>丁尚宇</t>
  </si>
  <si>
    <t>828065000000003</t>
  </si>
  <si>
    <t>顾泽婷</t>
  </si>
  <si>
    <t>114155130402290</t>
  </si>
  <si>
    <t>周智博</t>
  </si>
  <si>
    <t>101835216207023</t>
  </si>
  <si>
    <t>戈佳皓</t>
  </si>
  <si>
    <t>106165081800178</t>
  </si>
  <si>
    <t>郭亚杰</t>
  </si>
  <si>
    <t>106165081800017</t>
  </si>
  <si>
    <t>闫雅琪</t>
  </si>
  <si>
    <t>106165081800171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</si>
</sst>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26">
    <font>
      <sz val="11"/>
      <color theme="1"/>
      <name val="等线"/>
      <charset val="134"/>
      <scheme val="minor"/>
    </font>
    <font>
      <sz val="18"/>
      <color theme="1"/>
      <name val="Times New Roman Regular"/>
      <charset val="134"/>
    </font>
    <font>
      <sz val="11"/>
      <color theme="1"/>
      <name val="Times New Roman Regular"/>
      <charset val="134"/>
    </font>
    <font>
      <sz val="11"/>
      <color theme="1"/>
      <name val="宋体"/>
      <charset val="134"/>
    </font>
    <font>
      <sz val="11"/>
      <name val="Times New Roman Regular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方正公文小标宋"/>
      <charset val="134"/>
    </font>
    <font>
      <sz val="18"/>
      <color theme="1"/>
      <name val="方正公文小标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workbookViewId="0">
      <selection activeCell="A1" sqref="A1:O11"/>
    </sheetView>
  </sheetViews>
  <sheetFormatPr defaultColWidth="9" defaultRowHeight="16.8"/>
  <cols>
    <col min="1" max="1" width="5.33035714285714" customWidth="1"/>
    <col min="2" max="2" width="9.4375" customWidth="1"/>
    <col min="3" max="3" width="20.1071428571429" style="1" customWidth="1"/>
    <col min="4" max="4" width="13" customWidth="1"/>
    <col min="5" max="5" width="16.7767857142857" customWidth="1"/>
    <col min="6" max="6" width="8.4375" customWidth="1"/>
    <col min="7" max="7" width="9.22321428571429" customWidth="1"/>
    <col min="8" max="8" width="9.4375" customWidth="1"/>
    <col min="9" max="9" width="9.33035714285714" customWidth="1"/>
    <col min="10" max="10" width="12.1071428571429" customWidth="1"/>
    <col min="11" max="11" width="11.6607142857143" customWidth="1"/>
    <col min="12" max="12" width="10" customWidth="1"/>
    <col min="13" max="13" width="9.88392857142857" customWidth="1"/>
    <col min="14" max="14" width="9.55357142857143" customWidth="1"/>
    <col min="15" max="15" width="16.2232142857143" customWidth="1"/>
  </cols>
  <sheetData>
    <row r="1" ht="26.4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7.2" customHeight="1" spans="1:1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3" t="s">
        <v>14</v>
      </c>
      <c r="O2" s="3" t="s">
        <v>15</v>
      </c>
    </row>
    <row r="3" ht="25.95" customHeight="1" spans="1:15">
      <c r="A3" s="3">
        <v>1</v>
      </c>
      <c r="B3" s="5" t="s">
        <v>16</v>
      </c>
      <c r="C3" s="3" t="s">
        <v>17</v>
      </c>
      <c r="D3" s="3" t="s">
        <v>18</v>
      </c>
      <c r="E3" s="5" t="s">
        <v>19</v>
      </c>
      <c r="F3" s="6">
        <v>57</v>
      </c>
      <c r="G3" s="6">
        <v>54</v>
      </c>
      <c r="H3" s="6">
        <v>98</v>
      </c>
      <c r="I3" s="6">
        <v>96</v>
      </c>
      <c r="J3" s="6">
        <v>305</v>
      </c>
      <c r="K3" s="8">
        <v>82.8571428571429</v>
      </c>
      <c r="L3" s="9">
        <f t="shared" ref="L3:L11" si="0">J3*0.5</f>
        <v>152.5</v>
      </c>
      <c r="M3" s="9">
        <f t="shared" ref="M3:M11" si="1">K3*0.5</f>
        <v>41.4285714285714</v>
      </c>
      <c r="N3" s="9">
        <f t="shared" ref="N3:N11" si="2">M3+L3</f>
        <v>193.928571428571</v>
      </c>
      <c r="O3" s="5" t="s">
        <v>19</v>
      </c>
    </row>
    <row r="4" ht="25.95" customHeight="1" spans="1:15">
      <c r="A4" s="3">
        <v>2</v>
      </c>
      <c r="B4" s="5" t="s">
        <v>20</v>
      </c>
      <c r="C4" s="3" t="s">
        <v>21</v>
      </c>
      <c r="D4" s="3" t="s">
        <v>18</v>
      </c>
      <c r="E4" s="5" t="s">
        <v>19</v>
      </c>
      <c r="F4" s="6">
        <v>61</v>
      </c>
      <c r="G4" s="6">
        <v>51</v>
      </c>
      <c r="H4" s="6">
        <v>45</v>
      </c>
      <c r="I4" s="6">
        <v>133</v>
      </c>
      <c r="J4" s="6">
        <v>290</v>
      </c>
      <c r="K4" s="8">
        <v>77.49</v>
      </c>
      <c r="L4" s="9">
        <f t="shared" si="0"/>
        <v>145</v>
      </c>
      <c r="M4" s="9">
        <f t="shared" si="1"/>
        <v>38.745</v>
      </c>
      <c r="N4" s="9">
        <f t="shared" si="2"/>
        <v>183.745</v>
      </c>
      <c r="O4" s="5" t="s">
        <v>19</v>
      </c>
    </row>
    <row r="5" ht="25.95" customHeight="1" spans="1:15">
      <c r="A5" s="3">
        <v>3</v>
      </c>
      <c r="B5" s="5" t="s">
        <v>22</v>
      </c>
      <c r="C5" s="3" t="s">
        <v>23</v>
      </c>
      <c r="D5" s="3" t="s">
        <v>18</v>
      </c>
      <c r="E5" s="5" t="s">
        <v>19</v>
      </c>
      <c r="F5" s="6">
        <v>57</v>
      </c>
      <c r="G5" s="6">
        <v>30</v>
      </c>
      <c r="H5" s="6">
        <v>80</v>
      </c>
      <c r="I5" s="6">
        <v>113</v>
      </c>
      <c r="J5" s="6">
        <v>280</v>
      </c>
      <c r="K5" s="8">
        <v>77.2857142857143</v>
      </c>
      <c r="L5" s="9">
        <f t="shared" si="0"/>
        <v>140</v>
      </c>
      <c r="M5" s="9">
        <f t="shared" si="1"/>
        <v>38.6428571428571</v>
      </c>
      <c r="N5" s="9">
        <f t="shared" si="2"/>
        <v>178.642857142857</v>
      </c>
      <c r="O5" s="5" t="s">
        <v>19</v>
      </c>
    </row>
    <row r="6" ht="25.95" customHeight="1" spans="1:15">
      <c r="A6" s="3">
        <v>4</v>
      </c>
      <c r="B6" s="5" t="s">
        <v>24</v>
      </c>
      <c r="C6" s="3" t="s">
        <v>25</v>
      </c>
      <c r="D6" s="3" t="s">
        <v>18</v>
      </c>
      <c r="E6" s="5" t="s">
        <v>19</v>
      </c>
      <c r="F6" s="6">
        <v>55</v>
      </c>
      <c r="G6" s="6">
        <v>32</v>
      </c>
      <c r="H6" s="6">
        <v>81</v>
      </c>
      <c r="I6" s="6">
        <v>108</v>
      </c>
      <c r="J6" s="6">
        <v>276</v>
      </c>
      <c r="K6" s="8">
        <v>79</v>
      </c>
      <c r="L6" s="9">
        <f t="shared" si="0"/>
        <v>138</v>
      </c>
      <c r="M6" s="9">
        <f t="shared" si="1"/>
        <v>39.5</v>
      </c>
      <c r="N6" s="9">
        <f t="shared" si="2"/>
        <v>177.5</v>
      </c>
      <c r="O6" s="5" t="s">
        <v>19</v>
      </c>
    </row>
    <row r="7" ht="25.95" customHeight="1" spans="1:15">
      <c r="A7" s="3">
        <v>5</v>
      </c>
      <c r="B7" s="5" t="s">
        <v>26</v>
      </c>
      <c r="C7" s="3" t="s">
        <v>27</v>
      </c>
      <c r="D7" s="3" t="s">
        <v>18</v>
      </c>
      <c r="E7" s="5" t="s">
        <v>19</v>
      </c>
      <c r="F7" s="6">
        <v>54</v>
      </c>
      <c r="G7" s="6">
        <v>40</v>
      </c>
      <c r="H7" s="6">
        <v>46</v>
      </c>
      <c r="I7" s="6">
        <v>120</v>
      </c>
      <c r="J7" s="6">
        <v>260</v>
      </c>
      <c r="K7" s="8">
        <v>81.2857142857143</v>
      </c>
      <c r="L7" s="9">
        <f t="shared" si="0"/>
        <v>130</v>
      </c>
      <c r="M7" s="9">
        <f t="shared" si="1"/>
        <v>40.6428571428571</v>
      </c>
      <c r="N7" s="9">
        <f t="shared" si="2"/>
        <v>170.642857142857</v>
      </c>
      <c r="O7" s="5" t="s">
        <v>19</v>
      </c>
    </row>
    <row r="8" ht="25.95" customHeight="1" spans="1:15">
      <c r="A8" s="3">
        <v>6</v>
      </c>
      <c r="B8" s="5" t="s">
        <v>28</v>
      </c>
      <c r="C8" s="3" t="s">
        <v>29</v>
      </c>
      <c r="D8" s="3" t="s">
        <v>18</v>
      </c>
      <c r="E8" s="5" t="s">
        <v>19</v>
      </c>
      <c r="F8" s="6">
        <v>56</v>
      </c>
      <c r="G8" s="6">
        <v>35</v>
      </c>
      <c r="H8" s="6">
        <v>70</v>
      </c>
      <c r="I8" s="6">
        <v>100</v>
      </c>
      <c r="J8" s="6">
        <v>261</v>
      </c>
      <c r="K8" s="8">
        <v>72.5714285714286</v>
      </c>
      <c r="L8" s="9">
        <f t="shared" si="0"/>
        <v>130.5</v>
      </c>
      <c r="M8" s="9">
        <f t="shared" si="1"/>
        <v>36.2857142857143</v>
      </c>
      <c r="N8" s="9">
        <f t="shared" si="2"/>
        <v>166.785714285714</v>
      </c>
      <c r="O8" s="5" t="s">
        <v>19</v>
      </c>
    </row>
    <row r="9" ht="25.95" customHeight="1" spans="1:15">
      <c r="A9" s="3">
        <v>7</v>
      </c>
      <c r="B9" s="5" t="s">
        <v>30</v>
      </c>
      <c r="C9" s="3" t="s">
        <v>31</v>
      </c>
      <c r="D9" s="3" t="s">
        <v>18</v>
      </c>
      <c r="E9" s="5" t="s">
        <v>19</v>
      </c>
      <c r="F9" s="6">
        <v>54</v>
      </c>
      <c r="G9" s="6">
        <v>51</v>
      </c>
      <c r="H9" s="6">
        <v>48</v>
      </c>
      <c r="I9" s="6">
        <v>98</v>
      </c>
      <c r="J9" s="6">
        <v>251</v>
      </c>
      <c r="K9" s="8">
        <v>78.8571428571429</v>
      </c>
      <c r="L9" s="9">
        <f t="shared" si="0"/>
        <v>125.5</v>
      </c>
      <c r="M9" s="9">
        <f t="shared" si="1"/>
        <v>39.4285714285714</v>
      </c>
      <c r="N9" s="9">
        <f t="shared" si="2"/>
        <v>164.928571428571</v>
      </c>
      <c r="O9" s="5" t="s">
        <v>19</v>
      </c>
    </row>
    <row r="10" ht="25.95" customHeight="1" spans="1:15">
      <c r="A10" s="3">
        <v>8</v>
      </c>
      <c r="B10" s="5" t="s">
        <v>32</v>
      </c>
      <c r="C10" s="3" t="s">
        <v>33</v>
      </c>
      <c r="D10" s="3" t="s">
        <v>18</v>
      </c>
      <c r="E10" s="5" t="s">
        <v>19</v>
      </c>
      <c r="F10" s="6">
        <v>62</v>
      </c>
      <c r="G10" s="6">
        <v>44</v>
      </c>
      <c r="H10" s="6">
        <v>45</v>
      </c>
      <c r="I10" s="6">
        <v>97</v>
      </c>
      <c r="J10" s="6">
        <v>248</v>
      </c>
      <c r="K10" s="8">
        <v>77.5714285714286</v>
      </c>
      <c r="L10" s="9">
        <f t="shared" si="0"/>
        <v>124</v>
      </c>
      <c r="M10" s="9">
        <f t="shared" si="1"/>
        <v>38.7857142857143</v>
      </c>
      <c r="N10" s="9">
        <f t="shared" si="2"/>
        <v>162.785714285714</v>
      </c>
      <c r="O10" s="5" t="s">
        <v>19</v>
      </c>
    </row>
    <row r="11" ht="25.95" customHeight="1" spans="1:15">
      <c r="A11" s="3">
        <v>9</v>
      </c>
      <c r="B11" s="5" t="s">
        <v>34</v>
      </c>
      <c r="C11" s="3" t="s">
        <v>35</v>
      </c>
      <c r="D11" s="3" t="s">
        <v>18</v>
      </c>
      <c r="E11" s="5" t="s">
        <v>19</v>
      </c>
      <c r="F11" s="6">
        <v>50</v>
      </c>
      <c r="G11" s="6">
        <v>46</v>
      </c>
      <c r="H11" s="6">
        <v>59</v>
      </c>
      <c r="I11" s="6">
        <v>93</v>
      </c>
      <c r="J11" s="6">
        <v>248</v>
      </c>
      <c r="K11" s="8">
        <v>77</v>
      </c>
      <c r="L11" s="9">
        <f t="shared" si="0"/>
        <v>124</v>
      </c>
      <c r="M11" s="9">
        <f t="shared" si="1"/>
        <v>38.5</v>
      </c>
      <c r="N11" s="9">
        <f t="shared" si="2"/>
        <v>162.5</v>
      </c>
      <c r="O11" s="5" t="s">
        <v>19</v>
      </c>
    </row>
  </sheetData>
  <autoFilter xmlns:etc="http://www.wps.cn/officeDocument/2017/etCustomData" ref="A2:O11" etc:filterBottomFollowUsedRange="0">
    <sortState ref="A2:O11">
      <sortCondition ref="N2" descending="1"/>
    </sortState>
    <extLst/>
  </autoFilter>
  <mergeCells count="1">
    <mergeCell ref="A1:O1"/>
  </mergeCells>
  <pageMargins left="0.7" right="0.7" top="0.75" bottom="0.75" header="0.3" footer="0.3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Euphoria</cp:lastModifiedBy>
  <dcterms:created xsi:type="dcterms:W3CDTF">2020-05-24T15:23:00Z</dcterms:created>
  <cp:lastPrinted>2025-03-27T17:00:00Z</cp:lastPrinted>
  <dcterms:modified xsi:type="dcterms:W3CDTF">2025-04-10T21:02:20Z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6035C68B4FBAE5CA5CC1F767231ADA72_43</vt:lpwstr>
  </property>
</Properties>
</file>