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8C8FFE5-1986-4B53-94F0-5439141CDEB8}" xr6:coauthVersionLast="45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085703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2" l="1"/>
  <c r="M4" i="2"/>
  <c r="M6" i="2"/>
  <c r="M5" i="2"/>
  <c r="M7" i="2"/>
  <c r="M9" i="2"/>
  <c r="M8" i="2"/>
  <c r="M12" i="2"/>
  <c r="M13" i="2"/>
  <c r="M14" i="2"/>
  <c r="M11" i="2"/>
  <c r="M10" i="2"/>
  <c r="L4" i="2"/>
  <c r="L6" i="2"/>
  <c r="L5" i="2"/>
  <c r="L7" i="2"/>
  <c r="L9" i="2"/>
  <c r="L8" i="2"/>
  <c r="L12" i="2"/>
  <c r="L13" i="2"/>
  <c r="N13" i="2" s="1"/>
  <c r="L14" i="2"/>
  <c r="L11" i="2"/>
  <c r="L10" i="2"/>
  <c r="L3" i="2"/>
  <c r="N3" i="2" s="1"/>
  <c r="N14" i="2" l="1"/>
  <c r="N4" i="2"/>
  <c r="N9" i="2"/>
  <c r="N8" i="2"/>
  <c r="N7" i="2"/>
  <c r="N12" i="2"/>
  <c r="N10" i="2"/>
  <c r="N5" i="2"/>
  <c r="N11" i="2"/>
  <c r="N6" i="2"/>
</calcChain>
</file>

<file path=xl/sharedStrings.xml><?xml version="1.0" encoding="utf-8"?>
<sst xmlns="http://schemas.openxmlformats.org/spreadsheetml/2006/main" count="63" uniqueCount="41">
  <si>
    <t>序号</t>
  </si>
  <si>
    <t>姓名</t>
  </si>
  <si>
    <t>考生编号</t>
  </si>
  <si>
    <t>报考专业代码</t>
  </si>
  <si>
    <t>报考专业名称</t>
  </si>
  <si>
    <t>政治成绩</t>
  </si>
  <si>
    <t>外国语成绩</t>
  </si>
  <si>
    <t>初试成绩(500分）</t>
  </si>
  <si>
    <t>复试成绩（100分）</t>
  </si>
  <si>
    <t>初试成绩*50%</t>
  </si>
  <si>
    <t>复试成绩*50%</t>
  </si>
  <si>
    <t>吴朋权</t>
  </si>
  <si>
    <t>107105415111325</t>
  </si>
  <si>
    <t>085701</t>
  </si>
  <si>
    <t>环境工程</t>
  </si>
  <si>
    <t>毛庚云</t>
  </si>
  <si>
    <t>107105413410958</t>
  </si>
  <si>
    <t>孙玉岩</t>
  </si>
  <si>
    <t>106985621320132</t>
  </si>
  <si>
    <t>周虹</t>
  </si>
  <si>
    <t>102485122516338</t>
  </si>
  <si>
    <t>黄轶</t>
  </si>
  <si>
    <t>102135000014551</t>
  </si>
  <si>
    <t>马谈秋</t>
  </si>
  <si>
    <t>106265085700055</t>
  </si>
  <si>
    <t>刘仁杰</t>
  </si>
  <si>
    <t>101525001000405</t>
  </si>
  <si>
    <t>盛小帅</t>
  </si>
  <si>
    <t>100805130502259</t>
  </si>
  <si>
    <t>马天宇</t>
  </si>
  <si>
    <t>104255540002812</t>
  </si>
  <si>
    <t>高学艺</t>
  </si>
  <si>
    <t>101085210001636</t>
  </si>
  <si>
    <t>金俊昌</t>
  </si>
  <si>
    <t>107125611512503</t>
  </si>
  <si>
    <t>岳雨彤</t>
  </si>
  <si>
    <t>104235370908069</t>
  </si>
  <si>
    <t>总成绩</t>
    <phoneticPr fontId="1" type="noConversion"/>
  </si>
  <si>
    <t>业务科1</t>
  </si>
  <si>
    <t>业务科2</t>
  </si>
  <si>
    <t>2025年青海大学地质工程学院-复试调剂硕士研究生成绩公示-环境工程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</si>
</sst>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workbookViewId="0">
      <selection activeCell="K24" sqref="K24"/>
    </sheetView>
  </sheetViews>
  <sheetFormatPr defaultColWidth="9" defaultRowHeight="13.8" x14ac:dyDescent="0.25"/>
  <cols>
    <col min="1" max="2" width="9" style="3"/>
    <col min="3" max="3" width="18.5546875" style="3" customWidth="1"/>
    <col min="4" max="5" width="11.88671875" style="3" customWidth="1"/>
    <col min="6" max="6" width="9.21875" style="3" customWidth="1"/>
    <col min="7" max="7" width="9.88671875" style="3" customWidth="1"/>
    <col min="8" max="8" width="9.109375" style="3" customWidth="1"/>
    <col min="9" max="9" width="9.6640625" style="3" customWidth="1"/>
    <col min="10" max="10" width="17.5546875" style="3" bestFit="1" customWidth="1"/>
    <col min="11" max="11" width="17.88671875" style="3" customWidth="1"/>
    <col min="12" max="12" width="13.77734375" style="3" customWidth="1"/>
    <col min="13" max="13" width="12.33203125" style="3" customWidth="1"/>
    <col min="14" max="14" width="11" style="3" customWidth="1"/>
    <col min="15" max="16384" width="9" style="3"/>
  </cols>
  <sheetData>
    <row r="1" spans="1:15" s="11" customFormat="1" ht="26.4" customHeight="1" x14ac:dyDescent="0.25">
      <c r="A1" s="12" t="s">
        <v>40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</row>
    <row r="2" spans="1:15" ht="37.049999999999997" customHeight="1" x14ac:dyDescent="0.25">
      <c r="A2" s="1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38</v>
      </c>
      <c r="I2" s="5" t="s">
        <v>39</v>
      </c>
      <c r="J2" s="5" t="s">
        <v>7</v>
      </c>
      <c r="K2" s="6" t="s">
        <v>8</v>
      </c>
      <c r="L2" s="6" t="s">
        <v>9</v>
      </c>
      <c r="M2" s="6" t="s">
        <v>10</v>
      </c>
      <c r="N2" s="6" t="s">
        <v>37</v>
      </c>
    </row>
    <row r="3" spans="1:15" s="4" customFormat="1" x14ac:dyDescent="0.25">
      <c r="A3" s="2">
        <v>1</v>
      </c>
      <c r="B3" s="7" t="s">
        <v>11</v>
      </c>
      <c r="C3" s="8" t="s">
        <v>12</v>
      </c>
      <c r="D3" s="8" t="s">
        <v>13</v>
      </c>
      <c r="E3" s="8" t="s">
        <v>14</v>
      </c>
      <c r="F3" s="8">
        <v>62</v>
      </c>
      <c r="G3" s="8">
        <v>31</v>
      </c>
      <c r="H3" s="8">
        <v>121</v>
      </c>
      <c r="I3" s="8">
        <v>94</v>
      </c>
      <c r="J3" s="8">
        <v>308</v>
      </c>
      <c r="K3" s="2">
        <v>74.599999999999994</v>
      </c>
      <c r="L3" s="2">
        <f t="shared" ref="L3:L14" si="0">J3*0.5</f>
        <v>154</v>
      </c>
      <c r="M3" s="2">
        <f>K3*0.5</f>
        <v>37.299999999999997</v>
      </c>
      <c r="N3" s="2">
        <f t="shared" ref="N3:N14" si="1">L3+M3</f>
        <v>191.3</v>
      </c>
    </row>
    <row r="4" spans="1:15" s="4" customFormat="1" x14ac:dyDescent="0.25">
      <c r="A4" s="2">
        <v>2</v>
      </c>
      <c r="B4" s="7" t="s">
        <v>15</v>
      </c>
      <c r="C4" s="8" t="s">
        <v>16</v>
      </c>
      <c r="D4" s="8" t="s">
        <v>13</v>
      </c>
      <c r="E4" s="8" t="s">
        <v>14</v>
      </c>
      <c r="F4" s="8">
        <v>56</v>
      </c>
      <c r="G4" s="8">
        <v>42</v>
      </c>
      <c r="H4" s="8">
        <v>91</v>
      </c>
      <c r="I4" s="8">
        <v>108</v>
      </c>
      <c r="J4" s="8">
        <v>297</v>
      </c>
      <c r="K4" s="2">
        <v>78.400000000000006</v>
      </c>
      <c r="L4" s="2">
        <f t="shared" si="0"/>
        <v>148.5</v>
      </c>
      <c r="M4" s="2">
        <f t="shared" ref="M4:M14" si="2">K4*0.5</f>
        <v>39.200000000000003</v>
      </c>
      <c r="N4" s="2">
        <f t="shared" si="1"/>
        <v>187.7</v>
      </c>
    </row>
    <row r="5" spans="1:15" s="4" customFormat="1" x14ac:dyDescent="0.25">
      <c r="A5" s="2">
        <v>3</v>
      </c>
      <c r="B5" s="9" t="s">
        <v>19</v>
      </c>
      <c r="C5" s="8" t="s">
        <v>20</v>
      </c>
      <c r="D5" s="8" t="s">
        <v>13</v>
      </c>
      <c r="E5" s="8" t="s">
        <v>14</v>
      </c>
      <c r="F5" s="8">
        <v>58</v>
      </c>
      <c r="G5" s="8">
        <v>51</v>
      </c>
      <c r="H5" s="8">
        <v>52</v>
      </c>
      <c r="I5" s="8">
        <v>127</v>
      </c>
      <c r="J5" s="8">
        <v>288</v>
      </c>
      <c r="K5" s="2">
        <v>85</v>
      </c>
      <c r="L5" s="2">
        <f t="shared" si="0"/>
        <v>144</v>
      </c>
      <c r="M5" s="2">
        <f t="shared" si="2"/>
        <v>42.5</v>
      </c>
      <c r="N5" s="2">
        <f t="shared" si="1"/>
        <v>186.5</v>
      </c>
    </row>
    <row r="6" spans="1:15" s="4" customFormat="1" x14ac:dyDescent="0.25">
      <c r="A6" s="2">
        <v>4</v>
      </c>
      <c r="B6" s="7" t="s">
        <v>17</v>
      </c>
      <c r="C6" s="8" t="s">
        <v>18</v>
      </c>
      <c r="D6" s="8" t="s">
        <v>13</v>
      </c>
      <c r="E6" s="8" t="s">
        <v>14</v>
      </c>
      <c r="F6" s="8">
        <v>57</v>
      </c>
      <c r="G6" s="8">
        <v>53</v>
      </c>
      <c r="H6" s="8">
        <v>95</v>
      </c>
      <c r="I6" s="8">
        <v>84</v>
      </c>
      <c r="J6" s="8">
        <v>289</v>
      </c>
      <c r="K6" s="10">
        <v>80.400000000000006</v>
      </c>
      <c r="L6" s="2">
        <f t="shared" si="0"/>
        <v>144.5</v>
      </c>
      <c r="M6" s="2">
        <f t="shared" si="2"/>
        <v>40.200000000000003</v>
      </c>
      <c r="N6" s="2">
        <f t="shared" si="1"/>
        <v>184.7</v>
      </c>
    </row>
    <row r="7" spans="1:15" s="4" customFormat="1" x14ac:dyDescent="0.25">
      <c r="A7" s="2">
        <v>5</v>
      </c>
      <c r="B7" s="7" t="s">
        <v>21</v>
      </c>
      <c r="C7" s="8" t="s">
        <v>22</v>
      </c>
      <c r="D7" s="8" t="s">
        <v>13</v>
      </c>
      <c r="E7" s="8" t="s">
        <v>14</v>
      </c>
      <c r="F7" s="8">
        <v>72</v>
      </c>
      <c r="G7" s="8">
        <v>33</v>
      </c>
      <c r="H7" s="8">
        <v>58</v>
      </c>
      <c r="I7" s="8">
        <v>123</v>
      </c>
      <c r="J7" s="8">
        <v>286</v>
      </c>
      <c r="K7" s="2">
        <v>83</v>
      </c>
      <c r="L7" s="2">
        <f t="shared" si="0"/>
        <v>143</v>
      </c>
      <c r="M7" s="2">
        <f t="shared" si="2"/>
        <v>41.5</v>
      </c>
      <c r="N7" s="2">
        <f t="shared" si="1"/>
        <v>184.5</v>
      </c>
    </row>
    <row r="8" spans="1:15" s="4" customFormat="1" x14ac:dyDescent="0.25">
      <c r="A8" s="2">
        <v>6</v>
      </c>
      <c r="B8" s="7" t="s">
        <v>25</v>
      </c>
      <c r="C8" s="8" t="s">
        <v>26</v>
      </c>
      <c r="D8" s="8" t="s">
        <v>13</v>
      </c>
      <c r="E8" s="8" t="s">
        <v>14</v>
      </c>
      <c r="F8" s="8">
        <v>57</v>
      </c>
      <c r="G8" s="8">
        <v>45</v>
      </c>
      <c r="H8" s="8">
        <v>49</v>
      </c>
      <c r="I8" s="8">
        <v>133</v>
      </c>
      <c r="J8" s="8">
        <v>284</v>
      </c>
      <c r="K8" s="2">
        <v>81.400000000000006</v>
      </c>
      <c r="L8" s="2">
        <f t="shared" si="0"/>
        <v>142</v>
      </c>
      <c r="M8" s="2">
        <f t="shared" si="2"/>
        <v>40.700000000000003</v>
      </c>
      <c r="N8" s="2">
        <f t="shared" si="1"/>
        <v>182.7</v>
      </c>
    </row>
    <row r="9" spans="1:15" s="4" customFormat="1" x14ac:dyDescent="0.25">
      <c r="A9" s="2">
        <v>7</v>
      </c>
      <c r="B9" s="7" t="s">
        <v>23</v>
      </c>
      <c r="C9" s="8" t="s">
        <v>24</v>
      </c>
      <c r="D9" s="8" t="s">
        <v>13</v>
      </c>
      <c r="E9" s="8" t="s">
        <v>14</v>
      </c>
      <c r="F9" s="8">
        <v>59</v>
      </c>
      <c r="G9" s="8">
        <v>75</v>
      </c>
      <c r="H9" s="8">
        <v>47</v>
      </c>
      <c r="I9" s="8">
        <v>104</v>
      </c>
      <c r="J9" s="8">
        <v>285</v>
      </c>
      <c r="K9" s="2">
        <v>80</v>
      </c>
      <c r="L9" s="2">
        <f t="shared" si="0"/>
        <v>142.5</v>
      </c>
      <c r="M9" s="2">
        <f t="shared" si="2"/>
        <v>40</v>
      </c>
      <c r="N9" s="2">
        <f t="shared" si="1"/>
        <v>182.5</v>
      </c>
    </row>
    <row r="10" spans="1:15" s="4" customFormat="1" x14ac:dyDescent="0.25">
      <c r="A10" s="2">
        <v>8</v>
      </c>
      <c r="B10" s="7" t="s">
        <v>35</v>
      </c>
      <c r="C10" s="8" t="s">
        <v>36</v>
      </c>
      <c r="D10" s="8" t="s">
        <v>13</v>
      </c>
      <c r="E10" s="8" t="s">
        <v>14</v>
      </c>
      <c r="F10" s="8">
        <v>63</v>
      </c>
      <c r="G10" s="8">
        <v>42</v>
      </c>
      <c r="H10" s="8">
        <v>48</v>
      </c>
      <c r="I10" s="8">
        <v>123</v>
      </c>
      <c r="J10" s="8">
        <v>276</v>
      </c>
      <c r="K10" s="1">
        <v>83.6</v>
      </c>
      <c r="L10" s="2">
        <f t="shared" si="0"/>
        <v>138</v>
      </c>
      <c r="M10" s="2">
        <f t="shared" si="2"/>
        <v>41.8</v>
      </c>
      <c r="N10" s="2">
        <f t="shared" si="1"/>
        <v>179.8</v>
      </c>
    </row>
    <row r="11" spans="1:15" x14ac:dyDescent="0.25">
      <c r="A11" s="2">
        <v>9</v>
      </c>
      <c r="B11" s="7" t="s">
        <v>33</v>
      </c>
      <c r="C11" s="8" t="s">
        <v>34</v>
      </c>
      <c r="D11" s="8" t="s">
        <v>13</v>
      </c>
      <c r="E11" s="8" t="s">
        <v>14</v>
      </c>
      <c r="F11" s="8">
        <v>58</v>
      </c>
      <c r="G11" s="8">
        <v>58</v>
      </c>
      <c r="H11" s="8">
        <v>50</v>
      </c>
      <c r="I11" s="8">
        <v>114</v>
      </c>
      <c r="J11" s="8">
        <v>280</v>
      </c>
      <c r="K11" s="1">
        <v>78.400000000000006</v>
      </c>
      <c r="L11" s="2">
        <f t="shared" si="0"/>
        <v>140</v>
      </c>
      <c r="M11" s="2">
        <f t="shared" si="2"/>
        <v>39.200000000000003</v>
      </c>
      <c r="N11" s="2">
        <f t="shared" si="1"/>
        <v>179.2</v>
      </c>
    </row>
    <row r="12" spans="1:15" x14ac:dyDescent="0.25">
      <c r="A12" s="2">
        <v>10</v>
      </c>
      <c r="B12" s="7" t="s">
        <v>27</v>
      </c>
      <c r="C12" s="8" t="s">
        <v>28</v>
      </c>
      <c r="D12" s="8" t="s">
        <v>13</v>
      </c>
      <c r="E12" s="8" t="s">
        <v>14</v>
      </c>
      <c r="F12" s="8">
        <v>62</v>
      </c>
      <c r="G12" s="8">
        <v>60</v>
      </c>
      <c r="H12" s="8">
        <v>48</v>
      </c>
      <c r="I12" s="8">
        <v>114</v>
      </c>
      <c r="J12" s="8">
        <v>284</v>
      </c>
      <c r="K12" s="2">
        <v>74.2</v>
      </c>
      <c r="L12" s="2">
        <f t="shared" si="0"/>
        <v>142</v>
      </c>
      <c r="M12" s="2">
        <f t="shared" si="2"/>
        <v>37.1</v>
      </c>
      <c r="N12" s="2">
        <f t="shared" si="1"/>
        <v>179.1</v>
      </c>
    </row>
    <row r="13" spans="1:15" x14ac:dyDescent="0.25">
      <c r="A13" s="2">
        <v>11</v>
      </c>
      <c r="B13" s="7" t="s">
        <v>29</v>
      </c>
      <c r="C13" s="8" t="s">
        <v>30</v>
      </c>
      <c r="D13" s="8" t="s">
        <v>13</v>
      </c>
      <c r="E13" s="8" t="s">
        <v>14</v>
      </c>
      <c r="F13" s="8">
        <v>53</v>
      </c>
      <c r="G13" s="8">
        <v>49</v>
      </c>
      <c r="H13" s="8">
        <v>48</v>
      </c>
      <c r="I13" s="8">
        <v>131</v>
      </c>
      <c r="J13" s="8">
        <v>281</v>
      </c>
      <c r="K13" s="1">
        <v>77.2</v>
      </c>
      <c r="L13" s="2">
        <f t="shared" si="0"/>
        <v>140.5</v>
      </c>
      <c r="M13" s="2">
        <f t="shared" si="2"/>
        <v>38.6</v>
      </c>
      <c r="N13" s="2">
        <f t="shared" si="1"/>
        <v>179.1</v>
      </c>
    </row>
    <row r="14" spans="1:15" x14ac:dyDescent="0.25">
      <c r="A14" s="2">
        <v>12</v>
      </c>
      <c r="B14" s="7" t="s">
        <v>31</v>
      </c>
      <c r="C14" s="8" t="s">
        <v>32</v>
      </c>
      <c r="D14" s="8" t="s">
        <v>13</v>
      </c>
      <c r="E14" s="8" t="s">
        <v>14</v>
      </c>
      <c r="F14" s="8">
        <v>59</v>
      </c>
      <c r="G14" s="8">
        <v>44</v>
      </c>
      <c r="H14" s="8">
        <v>50</v>
      </c>
      <c r="I14" s="8">
        <v>127</v>
      </c>
      <c r="J14" s="8">
        <v>280</v>
      </c>
      <c r="K14" s="1">
        <v>74.400000000000006</v>
      </c>
      <c r="L14" s="2">
        <f t="shared" si="0"/>
        <v>140</v>
      </c>
      <c r="M14" s="2">
        <f t="shared" si="2"/>
        <v>37.200000000000003</v>
      </c>
      <c r="N14" s="2">
        <f t="shared" si="1"/>
        <v>177.2</v>
      </c>
    </row>
  </sheetData>
  <sortState xmlns:xlrd2="http://schemas.microsoft.com/office/spreadsheetml/2017/richdata2" ref="A3:N14">
    <sortCondition descending="1" ref="N3:N14"/>
  </sortState>
  <mergeCells count="1">
    <mergeCell ref="A1:O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085703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2025-04-09T03:18:00Z</dcterms:created>
  <dcterms:modified xsi:type="dcterms:W3CDTF">2025-04-11T08:42:27Z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3795BBDE2F2C4F3EA2E164221CF5F33F_13</vt:lpwstr>
  </property>
  <property fmtid="{D5CDD505-2E9C-101B-9397-08002B2CF9AE}" pid="3" name="KSOProductBuildVer">
    <vt:lpwstr>2052-12.1.0.20305</vt:lpwstr>
  </property>
</Properties>
</file>