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085703" sheetId="2" r:id="rId1"/>
  </sheets>
  <definedNames>
    <definedName name="_xlnm._FilterDatabase" localSheetId="0" hidden="1">'085703'!$A$2:$N$12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<sst xmlns="http://schemas.openxmlformats.org/spreadsheetml/2006/main" count="55" uniqueCount="37">
  <si>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r>
      <t>2025</t>
    </r>
    <r>
      <rPr>
        <sz val="18"/>
        <color theme="1"/>
        <rFont val="方正公文小标宋"/>
        <charset val="134"/>
      </rPr>
      <t>年青海大学地质工程学院</t>
    </r>
    <r>
      <rPr>
        <sz val="18"/>
        <color theme="1"/>
        <rFont val="Times New Roman Regular"/>
        <charset val="134"/>
      </rPr>
      <t>-</t>
    </r>
    <r>
      <rPr>
        <sz val="18"/>
        <color theme="1"/>
        <rFont val="方正公文小标宋"/>
        <charset val="134"/>
      </rPr>
      <t>调剂复试硕士研究生成绩公示</t>
    </r>
    <r>
      <rPr>
        <sz val="18"/>
        <color theme="1"/>
        <rFont val="Times New Roman Regular"/>
        <charset val="134"/>
      </rPr>
      <t>-</t>
    </r>
    <r>
      <rPr>
        <sz val="18"/>
        <color theme="1"/>
        <rFont val="方正公文小标宋"/>
        <charset val="134"/>
      </rPr>
      <t>测绘工程</t>
    </r>
  </si>
  <si>
    <r>
      <rPr>
        <sz val="11"/>
        <color theme="1"/>
        <rFont val="宋体"/>
        <charset val="134"/>
      </rPr>
      <t>序号</t>
    </r>
  </si>
  <si>
    <r>
      <rPr>
        <sz val="11"/>
        <rFont val="宋体"/>
        <charset val="134"/>
      </rPr>
      <t>姓名</t>
    </r>
  </si>
  <si>
    <r>
      <rPr>
        <sz val="11"/>
        <rFont val="宋体"/>
        <charset val="134"/>
      </rPr>
      <t>考生编号</t>
    </r>
  </si>
  <si>
    <r>
      <rPr>
        <sz val="11"/>
        <rFont val="宋体"/>
        <charset val="134"/>
      </rPr>
      <t>报考专业代码</t>
    </r>
  </si>
  <si>
    <r>
      <rPr>
        <sz val="11"/>
        <rFont val="宋体"/>
        <charset val="134"/>
      </rPr>
      <t>报考专业名称</t>
    </r>
  </si>
  <si>
    <r>
      <rPr>
        <sz val="11"/>
        <rFont val="宋体"/>
        <charset val="134"/>
      </rPr>
      <t>政治成绩</t>
    </r>
  </si>
  <si>
    <r>
      <rPr>
        <sz val="11"/>
        <rFont val="宋体"/>
        <charset val="134"/>
      </rPr>
      <t>外国语成绩</t>
    </r>
  </si>
  <si>
    <r>
      <rPr>
        <sz val="11"/>
        <rFont val="宋体"/>
        <charset val="134"/>
      </rPr>
      <t>业务科</t>
    </r>
    <r>
      <rPr>
        <sz val="11"/>
        <rFont val="Times New Roman Regular"/>
        <charset val="134"/>
      </rPr>
      <t>1</t>
    </r>
  </si>
  <si>
    <r>
      <rPr>
        <sz val="11"/>
        <rFont val="宋体"/>
        <charset val="134"/>
      </rPr>
      <t>业务科</t>
    </r>
    <r>
      <rPr>
        <sz val="11"/>
        <rFont val="Times New Roman Regular"/>
        <charset val="134"/>
      </rPr>
      <t>2</t>
    </r>
  </si>
  <si>
    <r>
      <rPr>
        <sz val="11"/>
        <rFont val="宋体"/>
        <charset val="134"/>
      </rPr>
      <t>初试成绩</t>
    </r>
    <r>
      <rPr>
        <sz val="11"/>
        <rFont val="Times New Roman Regular"/>
        <charset val="134"/>
      </rPr>
      <t>(500</t>
    </r>
    <r>
      <rPr>
        <sz val="11"/>
        <rFont val="宋体"/>
        <charset val="134"/>
      </rPr>
      <t>分）</t>
    </r>
  </si>
  <si>
    <r>
      <rPr>
        <sz val="11"/>
        <color theme="1"/>
        <rFont val="宋体"/>
        <charset val="134"/>
      </rPr>
      <t>复试成绩（</t>
    </r>
    <r>
      <rPr>
        <sz val="11"/>
        <color theme="1"/>
        <rFont val="Times New Roman Regular"/>
        <charset val="134"/>
      </rPr>
      <t>100</t>
    </r>
    <r>
      <rPr>
        <sz val="11"/>
        <color theme="1"/>
        <rFont val="宋体"/>
        <charset val="134"/>
      </rPr>
      <t>分）</t>
    </r>
  </si>
  <si>
    <r>
      <rPr>
        <sz val="11"/>
        <color theme="1"/>
        <rFont val="宋体"/>
        <charset val="134"/>
      </rPr>
      <t>初试成绩</t>
    </r>
    <r>
      <rPr>
        <sz val="11"/>
        <color theme="1"/>
        <rFont val="Times New Roman Regular"/>
        <charset val="134"/>
      </rPr>
      <t>*50%</t>
    </r>
  </si>
  <si>
    <r>
      <rPr>
        <sz val="11"/>
        <color theme="1"/>
        <rFont val="宋体"/>
        <charset val="134"/>
      </rPr>
      <t>复试成绩</t>
    </r>
    <r>
      <rPr>
        <sz val="11"/>
        <color theme="1"/>
        <rFont val="Times New Roman Regular"/>
        <charset val="134"/>
      </rPr>
      <t>*50%</t>
    </r>
  </si>
  <si>
    <r>
      <rPr>
        <sz val="11"/>
        <color theme="1"/>
        <rFont val="宋体"/>
        <charset val="134"/>
      </rPr>
      <t>总成绩</t>
    </r>
  </si>
  <si>
    <r>
      <rPr>
        <sz val="11"/>
        <color theme="1"/>
        <rFont val="宋体"/>
        <charset val="134"/>
      </rPr>
      <t>朱赛浩</t>
    </r>
  </si>
  <si>
    <t>102945211500250</t>
  </si>
  <si>
    <t>085704</t>
  </si>
  <si>
    <r>
      <rPr>
        <sz val="11"/>
        <rFont val="宋体"/>
        <charset val="134"/>
      </rPr>
      <t>测绘工程</t>
    </r>
  </si>
  <si>
    <r>
      <rPr>
        <sz val="11"/>
        <color theme="1"/>
        <rFont val="宋体"/>
        <charset val="134"/>
      </rPr>
      <t>段红锐</t>
    </r>
  </si>
  <si>
    <t>104915320109694</t>
  </si>
  <si>
    <r>
      <rPr>
        <sz val="11"/>
        <color theme="1"/>
        <rFont val="宋体"/>
        <charset val="134"/>
      </rPr>
      <t>王晶晶</t>
    </r>
  </si>
  <si>
    <t>104605999040187</t>
  </si>
  <si>
    <r>
      <rPr>
        <sz val="11"/>
        <color theme="1"/>
        <rFont val="宋体"/>
        <charset val="134"/>
      </rPr>
      <t>孙亚鑫</t>
    </r>
  </si>
  <si>
    <t>114155322104028</t>
  </si>
  <si>
    <r>
      <rPr>
        <sz val="11"/>
        <color theme="1"/>
        <rFont val="宋体"/>
        <charset val="134"/>
      </rPr>
      <t>赵一丹</t>
    </r>
  </si>
  <si>
    <t>106135085704103</t>
  </si>
  <si>
    <r>
      <rPr>
        <sz val="11"/>
        <color theme="1"/>
        <rFont val="宋体"/>
        <charset val="134"/>
      </rPr>
      <t>冷彩旗</t>
    </r>
  </si>
  <si>
    <t>104915320109952</t>
  </si>
  <si>
    <r>
      <rPr>
        <sz val="11"/>
        <color theme="1"/>
        <rFont val="宋体"/>
        <charset val="134"/>
      </rPr>
      <t>杨予翔</t>
    </r>
  </si>
  <si>
    <t>106135085704181</t>
  </si>
  <si>
    <r>
      <rPr>
        <sz val="11"/>
        <color theme="1"/>
        <rFont val="宋体"/>
        <charset val="134"/>
      </rPr>
      <t>饶从辉</t>
    </r>
  </si>
  <si>
    <t>106745000012216</t>
  </si>
  <si>
    <r>
      <rPr>
        <sz val="11"/>
        <color theme="1"/>
        <rFont val="宋体"/>
        <charset val="134"/>
      </rPr>
      <t>许跃</t>
    </r>
  </si>
  <si>
    <t>106745000004643</t>
  </si>
  <si>
    <r>
      <rPr>
        <sz val="11"/>
        <color theme="1"/>
        <rFont val="宋体"/>
        <charset val="134"/>
      </rPr>
      <t>王媛媛</t>
    </r>
  </si>
  <si>
    <t>104605999040063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</si>
</sst>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Times New Roman Regular"/>
      <charset val="134"/>
    </font>
    <font>
      <sz val="11"/>
      <color theme="1"/>
      <name val="Times New Roman Regular"/>
      <charset val="134"/>
    </font>
    <font>
      <sz val="11"/>
      <name val="Times New Roman Regular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8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M18" sqref="M18"/>
    </sheetView>
  </sheetViews>
  <sheetFormatPr defaultColWidth="9" defaultRowHeight="16.8"/>
  <cols>
    <col min="1" max="2" width="9" style="2"/>
    <col min="3" max="3" width="17.1071428571429" style="2" customWidth="1"/>
    <col min="4" max="5" width="11.8839285714286" style="2" customWidth="1"/>
    <col min="6" max="6" width="9.22321428571429" style="2" customWidth="1"/>
    <col min="7" max="7" width="9.88392857142857" style="2" customWidth="1"/>
    <col min="8" max="8" width="9.10714285714286" style="2" customWidth="1"/>
    <col min="9" max="9" width="9.66071428571429" style="2" customWidth="1"/>
    <col min="10" max="10" width="17.5535714285714" style="2" customWidth="1"/>
    <col min="11" max="11" width="10.4107142857143" customWidth="1"/>
    <col min="12" max="12" width="9.8125" customWidth="1"/>
    <col min="13" max="13" width="10.5625" customWidth="1"/>
    <col min="14" max="14" width="9.375" customWidth="1"/>
  </cols>
  <sheetData>
    <row r="1" ht="26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0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17" spans="1:14">
      <c r="A3" s="6">
        <v>1</v>
      </c>
      <c r="B3" s="7" t="s">
        <v>15</v>
      </c>
      <c r="C3" s="6" t="s">
        <v>16</v>
      </c>
      <c r="D3" s="8" t="s">
        <v>17</v>
      </c>
      <c r="E3" s="6" t="s">
        <v>18</v>
      </c>
      <c r="F3" s="6">
        <v>64</v>
      </c>
      <c r="G3" s="6">
        <v>58</v>
      </c>
      <c r="H3" s="6">
        <v>98</v>
      </c>
      <c r="I3" s="6">
        <v>109</v>
      </c>
      <c r="J3" s="6">
        <v>329</v>
      </c>
      <c r="K3" s="9">
        <v>76.4</v>
      </c>
      <c r="L3" s="9">
        <f t="shared" ref="L3:L12" si="0">J3*0.5</f>
        <v>164.5</v>
      </c>
      <c r="M3" s="9">
        <f t="shared" ref="M3:M12" si="1">K3*0.5</f>
        <v>38.2</v>
      </c>
      <c r="N3" s="9">
        <f t="shared" ref="N3:N12" si="2">L3+M3</f>
        <v>202.7</v>
      </c>
    </row>
    <row r="4" s="1" customFormat="1" ht="17" spans="1:14">
      <c r="A4" s="6">
        <v>2</v>
      </c>
      <c r="B4" s="7" t="s">
        <v>19</v>
      </c>
      <c r="C4" s="6" t="s">
        <v>20</v>
      </c>
      <c r="D4" s="8" t="s">
        <v>17</v>
      </c>
      <c r="E4" s="6" t="s">
        <v>18</v>
      </c>
      <c r="F4" s="6">
        <v>62</v>
      </c>
      <c r="G4" s="6">
        <v>53</v>
      </c>
      <c r="H4" s="6">
        <v>95</v>
      </c>
      <c r="I4" s="6">
        <v>103</v>
      </c>
      <c r="J4" s="6">
        <v>313</v>
      </c>
      <c r="K4" s="9">
        <v>85.6</v>
      </c>
      <c r="L4" s="9">
        <f t="shared" si="0"/>
        <v>156.5</v>
      </c>
      <c r="M4" s="9">
        <f t="shared" si="1"/>
        <v>42.8</v>
      </c>
      <c r="N4" s="9">
        <f t="shared" si="2"/>
        <v>199.3</v>
      </c>
    </row>
    <row r="5" s="1" customFormat="1" ht="17" spans="1:14">
      <c r="A5" s="6">
        <v>3</v>
      </c>
      <c r="B5" s="7" t="s">
        <v>21</v>
      </c>
      <c r="C5" s="6" t="s">
        <v>22</v>
      </c>
      <c r="D5" s="8" t="s">
        <v>17</v>
      </c>
      <c r="E5" s="6" t="s">
        <v>18</v>
      </c>
      <c r="F5" s="6">
        <v>67</v>
      </c>
      <c r="G5" s="6">
        <v>54</v>
      </c>
      <c r="H5" s="6">
        <v>47</v>
      </c>
      <c r="I5" s="6">
        <v>130</v>
      </c>
      <c r="J5" s="6">
        <v>298</v>
      </c>
      <c r="K5" s="9">
        <v>82.6</v>
      </c>
      <c r="L5" s="9">
        <f t="shared" si="0"/>
        <v>149</v>
      </c>
      <c r="M5" s="9">
        <f t="shared" si="1"/>
        <v>41.3</v>
      </c>
      <c r="N5" s="9">
        <f t="shared" si="2"/>
        <v>190.3</v>
      </c>
    </row>
    <row r="6" s="1" customFormat="1" ht="17" spans="1:14">
      <c r="A6" s="6">
        <v>4</v>
      </c>
      <c r="B6" s="7" t="s">
        <v>23</v>
      </c>
      <c r="C6" s="6" t="s">
        <v>24</v>
      </c>
      <c r="D6" s="8" t="s">
        <v>17</v>
      </c>
      <c r="E6" s="6" t="s">
        <v>18</v>
      </c>
      <c r="F6" s="6">
        <v>59</v>
      </c>
      <c r="G6" s="6">
        <v>74</v>
      </c>
      <c r="H6" s="6">
        <v>54</v>
      </c>
      <c r="I6" s="6">
        <v>105</v>
      </c>
      <c r="J6" s="6">
        <v>292</v>
      </c>
      <c r="K6" s="9">
        <v>86.4</v>
      </c>
      <c r="L6" s="9">
        <f t="shared" si="0"/>
        <v>146</v>
      </c>
      <c r="M6" s="9">
        <f t="shared" si="1"/>
        <v>43.2</v>
      </c>
      <c r="N6" s="9">
        <f t="shared" si="2"/>
        <v>189.2</v>
      </c>
    </row>
    <row r="7" s="1" customFormat="1" ht="17" spans="1:14">
      <c r="A7" s="6">
        <v>5</v>
      </c>
      <c r="B7" s="7" t="s">
        <v>25</v>
      </c>
      <c r="C7" s="6" t="s">
        <v>26</v>
      </c>
      <c r="D7" s="8" t="s">
        <v>17</v>
      </c>
      <c r="E7" s="6" t="s">
        <v>18</v>
      </c>
      <c r="F7" s="6">
        <v>49</v>
      </c>
      <c r="G7" s="6">
        <v>67</v>
      </c>
      <c r="H7" s="6">
        <v>75</v>
      </c>
      <c r="I7" s="6">
        <v>101</v>
      </c>
      <c r="J7" s="6">
        <v>292</v>
      </c>
      <c r="K7" s="9">
        <v>86.2</v>
      </c>
      <c r="L7" s="9">
        <f t="shared" si="0"/>
        <v>146</v>
      </c>
      <c r="M7" s="9">
        <f t="shared" si="1"/>
        <v>43.1</v>
      </c>
      <c r="N7" s="9">
        <f t="shared" si="2"/>
        <v>189.1</v>
      </c>
    </row>
    <row r="8" s="1" customFormat="1" ht="17" spans="1:14">
      <c r="A8" s="6">
        <v>6</v>
      </c>
      <c r="B8" s="7" t="s">
        <v>27</v>
      </c>
      <c r="C8" s="6" t="s">
        <v>28</v>
      </c>
      <c r="D8" s="8" t="s">
        <v>17</v>
      </c>
      <c r="E8" s="6" t="s">
        <v>18</v>
      </c>
      <c r="F8" s="6">
        <v>60</v>
      </c>
      <c r="G8" s="6">
        <v>51</v>
      </c>
      <c r="H8" s="6">
        <v>84</v>
      </c>
      <c r="I8" s="6">
        <v>95</v>
      </c>
      <c r="J8" s="6">
        <v>290</v>
      </c>
      <c r="K8" s="9">
        <v>87.2</v>
      </c>
      <c r="L8" s="9">
        <f t="shared" si="0"/>
        <v>145</v>
      </c>
      <c r="M8" s="9">
        <f t="shared" si="1"/>
        <v>43.6</v>
      </c>
      <c r="N8" s="9">
        <f t="shared" si="2"/>
        <v>188.6</v>
      </c>
    </row>
    <row r="9" s="1" customFormat="1" ht="17" spans="1:14">
      <c r="A9" s="6">
        <v>7</v>
      </c>
      <c r="B9" s="7" t="s">
        <v>29</v>
      </c>
      <c r="C9" s="6" t="s">
        <v>30</v>
      </c>
      <c r="D9" s="8" t="s">
        <v>17</v>
      </c>
      <c r="E9" s="6" t="s">
        <v>18</v>
      </c>
      <c r="F9" s="6">
        <v>51</v>
      </c>
      <c r="G9" s="6">
        <v>48</v>
      </c>
      <c r="H9" s="6">
        <v>115</v>
      </c>
      <c r="I9" s="6">
        <v>88</v>
      </c>
      <c r="J9" s="6">
        <v>302</v>
      </c>
      <c r="K9" s="9">
        <v>74.6</v>
      </c>
      <c r="L9" s="9">
        <f t="shared" si="0"/>
        <v>151</v>
      </c>
      <c r="M9" s="9">
        <f t="shared" si="1"/>
        <v>37.3</v>
      </c>
      <c r="N9" s="9">
        <f t="shared" si="2"/>
        <v>188.3</v>
      </c>
    </row>
    <row r="10" s="1" customFormat="1" ht="17" spans="1:14">
      <c r="A10" s="6">
        <v>8</v>
      </c>
      <c r="B10" s="7" t="s">
        <v>31</v>
      </c>
      <c r="C10" s="6" t="s">
        <v>32</v>
      </c>
      <c r="D10" s="8" t="s">
        <v>17</v>
      </c>
      <c r="E10" s="6" t="s">
        <v>18</v>
      </c>
      <c r="F10" s="6">
        <v>72</v>
      </c>
      <c r="G10" s="6">
        <v>46</v>
      </c>
      <c r="H10" s="6">
        <v>75</v>
      </c>
      <c r="I10" s="6">
        <v>109</v>
      </c>
      <c r="J10" s="6">
        <v>302</v>
      </c>
      <c r="K10" s="9">
        <v>72.2</v>
      </c>
      <c r="L10" s="9">
        <f t="shared" si="0"/>
        <v>151</v>
      </c>
      <c r="M10" s="9">
        <f t="shared" si="1"/>
        <v>36.1</v>
      </c>
      <c r="N10" s="9">
        <f t="shared" si="2"/>
        <v>187.1</v>
      </c>
    </row>
    <row r="11" s="1" customFormat="1" ht="17" spans="1:14">
      <c r="A11" s="6">
        <v>9</v>
      </c>
      <c r="B11" s="7" t="s">
        <v>33</v>
      </c>
      <c r="C11" s="6" t="s">
        <v>34</v>
      </c>
      <c r="D11" s="8" t="s">
        <v>17</v>
      </c>
      <c r="E11" s="6" t="s">
        <v>18</v>
      </c>
      <c r="F11" s="6">
        <v>61</v>
      </c>
      <c r="G11" s="6">
        <v>37</v>
      </c>
      <c r="H11" s="6">
        <v>84</v>
      </c>
      <c r="I11" s="6">
        <v>117</v>
      </c>
      <c r="J11" s="6">
        <v>299</v>
      </c>
      <c r="K11" s="9">
        <v>62.8</v>
      </c>
      <c r="L11" s="9">
        <f t="shared" si="0"/>
        <v>149.5</v>
      </c>
      <c r="M11" s="9">
        <f t="shared" si="1"/>
        <v>31.4</v>
      </c>
      <c r="N11" s="9">
        <f t="shared" si="2"/>
        <v>180.9</v>
      </c>
    </row>
    <row r="12" s="1" customFormat="1" ht="17" spans="1:14">
      <c r="A12" s="6">
        <v>10</v>
      </c>
      <c r="B12" s="7" t="s">
        <v>35</v>
      </c>
      <c r="C12" s="6" t="s">
        <v>36</v>
      </c>
      <c r="D12" s="8" t="s">
        <v>17</v>
      </c>
      <c r="E12" s="6" t="s">
        <v>18</v>
      </c>
      <c r="F12" s="6">
        <v>61</v>
      </c>
      <c r="G12" s="6">
        <v>65</v>
      </c>
      <c r="H12" s="6">
        <v>49</v>
      </c>
      <c r="I12" s="6">
        <v>115</v>
      </c>
      <c r="J12" s="6">
        <v>290</v>
      </c>
      <c r="K12" s="9">
        <v>68.2</v>
      </c>
      <c r="L12" s="9">
        <f t="shared" si="0"/>
        <v>145</v>
      </c>
      <c r="M12" s="9">
        <f t="shared" si="1"/>
        <v>34.1</v>
      </c>
      <c r="N12" s="9">
        <f t="shared" si="2"/>
        <v>179.1</v>
      </c>
    </row>
  </sheetData>
  <autoFilter xmlns:etc="http://www.wps.cn/officeDocument/2017/etCustomData" ref="A2:N12" etc:filterBottomFollowUsedRange="0">
    <sortState ref="A2:N12">
      <sortCondition ref="N2" descending="1"/>
    </sortState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085703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Euphoria</cp:lastModifiedBy>
  <dcterms:created xsi:type="dcterms:W3CDTF">2025-04-10T03:18:00Z</dcterms:created>
  <dcterms:modified xsi:type="dcterms:W3CDTF">2025-04-11T12:14:12Z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DFF16173938CEA16B996F8674EF3DD16_43</vt:lpwstr>
  </property>
  <property fmtid="{D5CDD505-2E9C-101B-9397-08002B2CF9AE}" pid="3" name="KSOProductBuildVer">
    <vt:lpwstr>2052-7.3.1.8967</vt:lpwstr>
  </property>
</Properties>
</file>